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aghici\Documents\www\C1-su18\"/>
    </mc:Choice>
  </mc:AlternateContent>
  <bookViews>
    <workbookView xWindow="0" yWindow="0" windowWidth="21570" windowHeight="8055"/>
  </bookViews>
  <sheets>
    <sheet name="ps (10)" sheetId="1" r:id="rId1"/>
  </sheets>
  <calcPr calcId="162913"/>
</workbook>
</file>

<file path=xl/calcChain.xml><?xml version="1.0" encoding="utf-8"?>
<calcChain xmlns="http://schemas.openxmlformats.org/spreadsheetml/2006/main">
  <c r="M41" i="1" l="1"/>
  <c r="M40" i="1"/>
  <c r="M38" i="1"/>
  <c r="M37" i="1"/>
  <c r="M36" i="1"/>
  <c r="M33" i="1"/>
  <c r="M31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L41" i="1"/>
  <c r="L40" i="1"/>
  <c r="L39" i="1"/>
  <c r="L38" i="1"/>
  <c r="L37" i="1"/>
  <c r="L36" i="1"/>
  <c r="L35" i="1"/>
  <c r="M35" i="1" s="1"/>
  <c r="L34" i="1"/>
  <c r="M34" i="1" s="1"/>
  <c r="L33" i="1"/>
  <c r="L32" i="1"/>
  <c r="M32" i="1" s="1"/>
  <c r="L31" i="1"/>
  <c r="L30" i="1"/>
  <c r="M30" i="1" s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J44" i="1"/>
  <c r="J45" i="1" s="1"/>
  <c r="J39" i="1"/>
  <c r="K44" i="1"/>
  <c r="B43" i="1" l="1"/>
</calcChain>
</file>

<file path=xl/sharedStrings.xml><?xml version="1.0" encoding="utf-8"?>
<sst xmlns="http://schemas.openxmlformats.org/spreadsheetml/2006/main" count="65" uniqueCount="25">
  <si>
    <t>diag/24</t>
  </si>
  <si>
    <t>First5ID</t>
  </si>
  <si>
    <t>w6-20</t>
  </si>
  <si>
    <t>w6-22</t>
  </si>
  <si>
    <t>w7-02</t>
  </si>
  <si>
    <t>t7-06</t>
  </si>
  <si>
    <t>w7-09</t>
  </si>
  <si>
    <t>Exa2</t>
  </si>
  <si>
    <t>Exa1</t>
  </si>
  <si>
    <t>ex</t>
  </si>
  <si>
    <t>dr</t>
  </si>
  <si>
    <t>d1/10</t>
  </si>
  <si>
    <t>d2/10</t>
  </si>
  <si>
    <t>Twq/60</t>
  </si>
  <si>
    <t>Tot%</t>
  </si>
  <si>
    <t>Grade</t>
  </si>
  <si>
    <t>C</t>
  </si>
  <si>
    <t>F</t>
  </si>
  <si>
    <t>C+</t>
  </si>
  <si>
    <t>A-</t>
  </si>
  <si>
    <t>B-</t>
  </si>
  <si>
    <t>A</t>
  </si>
  <si>
    <t>B</t>
  </si>
  <si>
    <t>D</t>
  </si>
  <si>
    <t>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</si>
</sst>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/>
    <xf numFmtId="0" fontId="18" fillId="0" borderId="10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showGridLines="0" tabSelected="1" topLeftCell="A19" workbookViewId="0">
      <selection activeCell="K36" sqref="K36"/>
    </sheetView>
  </sheetViews>
  <sheetFormatPr defaultRowHeight="15" x14ac:dyDescent="0.25"/>
  <cols>
    <col min="1" max="1" width="7.140625" style="2" customWidth="1"/>
    <col min="2" max="3" width="5.85546875" style="2" customWidth="1"/>
    <col min="4" max="4" width="5.5703125" style="2" customWidth="1"/>
    <col min="5" max="5" width="6" style="2" customWidth="1"/>
    <col min="6" max="6" width="6.140625" style="2" customWidth="1"/>
    <col min="7" max="7" width="6.42578125" style="2" customWidth="1"/>
    <col min="8" max="8" width="6" style="2" customWidth="1"/>
    <col min="9" max="9" width="6.28515625" style="2" customWidth="1"/>
    <col min="10" max="10" width="5.5703125" style="2" customWidth="1"/>
    <col min="11" max="11" width="5.7109375" style="2" customWidth="1"/>
    <col min="12" max="12" width="7.28515625" style="2" customWidth="1"/>
    <col min="13" max="13" width="5.85546875" style="2" customWidth="1"/>
    <col min="14" max="14" width="6.140625" style="2" customWidth="1"/>
    <col min="15" max="24" width="9.140625" style="2"/>
  </cols>
  <sheetData>
    <row r="1" spans="1:14" x14ac:dyDescent="0.25">
      <c r="A1" s="1" t="s">
        <v>1</v>
      </c>
      <c r="B1" s="2" t="s">
        <v>0</v>
      </c>
      <c r="C1" s="2" t="s">
        <v>11</v>
      </c>
      <c r="D1" s="2" t="s">
        <v>12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8</v>
      </c>
      <c r="K1" s="2" t="s">
        <v>7</v>
      </c>
      <c r="L1" s="2" t="s">
        <v>13</v>
      </c>
      <c r="M1" s="2" t="s">
        <v>14</v>
      </c>
      <c r="N1" s="2" t="s">
        <v>15</v>
      </c>
    </row>
    <row r="2" spans="1:14" x14ac:dyDescent="0.25">
      <c r="A2" s="3">
        <v>30056</v>
      </c>
      <c r="B2" s="2">
        <v>10</v>
      </c>
      <c r="C2" s="2">
        <f>B2/2</f>
        <v>5</v>
      </c>
      <c r="D2" s="2">
        <f>B2/2</f>
        <v>5</v>
      </c>
      <c r="E2" s="2">
        <v>10</v>
      </c>
      <c r="F2" s="2">
        <v>9.5</v>
      </c>
      <c r="G2" s="2">
        <v>9.5</v>
      </c>
      <c r="H2" s="2">
        <v>6.5</v>
      </c>
      <c r="I2" s="2">
        <v>10</v>
      </c>
      <c r="J2" s="2">
        <v>54</v>
      </c>
      <c r="K2" s="2">
        <v>66</v>
      </c>
      <c r="L2" s="2">
        <f>SUM(C2:I2)-SMALL(C2:I2,1)</f>
        <v>50.5</v>
      </c>
      <c r="M2" s="2">
        <f>SUM(J2:L2)/2.6</f>
        <v>65.57692307692308</v>
      </c>
      <c r="N2" s="2" t="s">
        <v>16</v>
      </c>
    </row>
    <row r="3" spans="1:14" x14ac:dyDescent="0.25">
      <c r="A3" s="3">
        <v>35775</v>
      </c>
      <c r="B3" s="2">
        <v>9</v>
      </c>
      <c r="C3" s="2">
        <f t="shared" ref="C3:C41" si="0">B3/2</f>
        <v>4.5</v>
      </c>
      <c r="D3" s="2">
        <f t="shared" ref="D3:D41" si="1">B3/2</f>
        <v>4.5</v>
      </c>
      <c r="E3" s="2">
        <v>10</v>
      </c>
      <c r="F3" s="2">
        <v>10</v>
      </c>
      <c r="G3" s="2">
        <v>9.5</v>
      </c>
      <c r="H3" s="2">
        <v>8</v>
      </c>
      <c r="I3" s="2">
        <v>10</v>
      </c>
      <c r="J3" s="2" t="s">
        <v>9</v>
      </c>
      <c r="K3" s="2">
        <v>19</v>
      </c>
      <c r="L3" s="2">
        <f t="shared" ref="L3:L41" si="2">SUM(C3:I3)-SMALL(C3:I3,1)</f>
        <v>52</v>
      </c>
      <c r="M3" s="2">
        <f t="shared" ref="M3:M41" si="3">SUM(J3:L3)/2.6</f>
        <v>27.307692307692307</v>
      </c>
      <c r="N3" s="2" t="s">
        <v>17</v>
      </c>
    </row>
    <row r="4" spans="1:14" x14ac:dyDescent="0.25">
      <c r="A4" s="3">
        <v>36200</v>
      </c>
      <c r="B4" s="2">
        <v>7</v>
      </c>
      <c r="C4" s="2">
        <f t="shared" si="0"/>
        <v>3.5</v>
      </c>
      <c r="D4" s="2">
        <f t="shared" si="1"/>
        <v>3.5</v>
      </c>
      <c r="E4" s="2">
        <v>10</v>
      </c>
      <c r="F4" s="2">
        <v>10</v>
      </c>
      <c r="G4" s="2">
        <v>9.5</v>
      </c>
      <c r="H4" s="2">
        <v>9</v>
      </c>
      <c r="I4" s="2">
        <v>10</v>
      </c>
      <c r="J4" s="2">
        <v>42.5</v>
      </c>
      <c r="K4" s="2">
        <v>30</v>
      </c>
      <c r="L4" s="2">
        <f t="shared" si="2"/>
        <v>52</v>
      </c>
      <c r="M4" s="2">
        <f t="shared" si="3"/>
        <v>47.88461538461538</v>
      </c>
      <c r="N4" s="2" t="s">
        <v>17</v>
      </c>
    </row>
    <row r="5" spans="1:14" x14ac:dyDescent="0.25">
      <c r="A5" s="3">
        <v>37903</v>
      </c>
      <c r="B5" s="2">
        <v>13</v>
      </c>
      <c r="C5" s="2">
        <f t="shared" si="0"/>
        <v>6.5</v>
      </c>
      <c r="D5" s="2">
        <f t="shared" si="1"/>
        <v>6.5</v>
      </c>
      <c r="E5" s="2">
        <v>9.5</v>
      </c>
      <c r="F5" s="2">
        <v>10</v>
      </c>
      <c r="G5" s="2">
        <v>10</v>
      </c>
      <c r="H5" s="2">
        <v>9</v>
      </c>
      <c r="I5" s="2">
        <v>8.5</v>
      </c>
      <c r="J5" s="2">
        <v>70</v>
      </c>
      <c r="K5" s="2">
        <v>58</v>
      </c>
      <c r="L5" s="2">
        <f t="shared" si="2"/>
        <v>53.5</v>
      </c>
      <c r="M5" s="2">
        <f t="shared" si="3"/>
        <v>69.807692307692307</v>
      </c>
      <c r="N5" s="2" t="s">
        <v>16</v>
      </c>
    </row>
    <row r="6" spans="1:14" x14ac:dyDescent="0.25">
      <c r="A6" s="3">
        <v>38845</v>
      </c>
      <c r="B6" s="2">
        <v>12</v>
      </c>
      <c r="C6" s="2">
        <f t="shared" si="0"/>
        <v>6</v>
      </c>
      <c r="D6" s="2">
        <f t="shared" si="1"/>
        <v>6</v>
      </c>
      <c r="E6" s="2">
        <v>9.5</v>
      </c>
      <c r="F6" s="2">
        <v>10</v>
      </c>
      <c r="G6" s="2">
        <v>0</v>
      </c>
      <c r="H6" s="2">
        <v>0</v>
      </c>
      <c r="I6" s="2">
        <v>0</v>
      </c>
      <c r="J6" s="2" t="s">
        <v>10</v>
      </c>
      <c r="L6" s="2">
        <f t="shared" si="2"/>
        <v>31.5</v>
      </c>
      <c r="M6" s="2">
        <f t="shared" si="3"/>
        <v>12.115384615384615</v>
      </c>
      <c r="N6" s="2" t="s">
        <v>10</v>
      </c>
    </row>
    <row r="7" spans="1:14" x14ac:dyDescent="0.25">
      <c r="A7" s="3">
        <v>43349</v>
      </c>
      <c r="B7" s="2">
        <v>14</v>
      </c>
      <c r="C7" s="2">
        <f t="shared" si="0"/>
        <v>7</v>
      </c>
      <c r="D7" s="2">
        <f t="shared" si="1"/>
        <v>7</v>
      </c>
      <c r="E7" s="2">
        <v>10</v>
      </c>
      <c r="F7" s="2">
        <v>10</v>
      </c>
      <c r="G7" s="2">
        <v>9</v>
      </c>
      <c r="H7" s="2">
        <v>10</v>
      </c>
      <c r="I7" s="2">
        <v>10</v>
      </c>
      <c r="J7" s="2">
        <v>79.5</v>
      </c>
      <c r="K7" s="2">
        <v>62.5</v>
      </c>
      <c r="L7" s="2">
        <f t="shared" si="2"/>
        <v>56</v>
      </c>
      <c r="M7" s="2">
        <f t="shared" si="3"/>
        <v>76.153846153846146</v>
      </c>
      <c r="N7" s="2" t="s">
        <v>18</v>
      </c>
    </row>
    <row r="8" spans="1:14" x14ac:dyDescent="0.25">
      <c r="A8" s="3">
        <v>48208</v>
      </c>
      <c r="B8" s="2">
        <v>15</v>
      </c>
      <c r="C8" s="2">
        <f t="shared" si="0"/>
        <v>7.5</v>
      </c>
      <c r="D8" s="2">
        <f t="shared" si="1"/>
        <v>7.5</v>
      </c>
      <c r="E8" s="2">
        <v>9.5</v>
      </c>
      <c r="F8" s="2">
        <v>10</v>
      </c>
      <c r="G8" s="2">
        <v>9</v>
      </c>
      <c r="H8" s="2">
        <v>7</v>
      </c>
      <c r="I8" s="2">
        <v>9</v>
      </c>
      <c r="J8" s="2">
        <v>95</v>
      </c>
      <c r="K8" s="2">
        <v>85</v>
      </c>
      <c r="L8" s="2">
        <f t="shared" si="2"/>
        <v>52.5</v>
      </c>
      <c r="M8" s="2">
        <f t="shared" si="3"/>
        <v>89.42307692307692</v>
      </c>
      <c r="N8" s="2" t="s">
        <v>19</v>
      </c>
    </row>
    <row r="9" spans="1:14" x14ac:dyDescent="0.25">
      <c r="A9" s="3">
        <v>49583</v>
      </c>
      <c r="B9" s="2">
        <v>10</v>
      </c>
      <c r="C9" s="2">
        <f t="shared" si="0"/>
        <v>5</v>
      </c>
      <c r="D9" s="2">
        <f t="shared" si="1"/>
        <v>5</v>
      </c>
      <c r="E9" s="2">
        <v>8</v>
      </c>
      <c r="F9" s="2">
        <v>8</v>
      </c>
      <c r="G9" s="2">
        <v>0</v>
      </c>
      <c r="H9" s="2">
        <v>0</v>
      </c>
      <c r="I9" s="2">
        <v>0</v>
      </c>
      <c r="J9" s="2" t="s">
        <v>10</v>
      </c>
      <c r="L9" s="2">
        <f t="shared" si="2"/>
        <v>26</v>
      </c>
      <c r="M9" s="2">
        <f t="shared" si="3"/>
        <v>10</v>
      </c>
      <c r="N9" s="2" t="s">
        <v>10</v>
      </c>
    </row>
    <row r="10" spans="1:14" x14ac:dyDescent="0.25">
      <c r="A10" s="3">
        <v>50431</v>
      </c>
      <c r="B10" s="2">
        <v>5</v>
      </c>
      <c r="C10" s="2">
        <f t="shared" si="0"/>
        <v>2.5</v>
      </c>
      <c r="D10" s="2">
        <f t="shared" si="1"/>
        <v>2.5</v>
      </c>
      <c r="E10" s="2">
        <v>9.5</v>
      </c>
      <c r="F10" s="2">
        <v>10</v>
      </c>
      <c r="G10" s="2">
        <v>9</v>
      </c>
      <c r="H10" s="2">
        <v>8</v>
      </c>
      <c r="I10" s="2">
        <v>9</v>
      </c>
      <c r="J10" s="2">
        <v>79</v>
      </c>
      <c r="K10" s="2">
        <v>75.5</v>
      </c>
      <c r="L10" s="2">
        <f t="shared" si="2"/>
        <v>48</v>
      </c>
      <c r="M10" s="2">
        <f t="shared" si="3"/>
        <v>77.884615384615387</v>
      </c>
      <c r="N10" s="2" t="s">
        <v>20</v>
      </c>
    </row>
    <row r="11" spans="1:14" x14ac:dyDescent="0.25">
      <c r="A11" s="3">
        <v>51640</v>
      </c>
      <c r="B11" s="2">
        <v>10</v>
      </c>
      <c r="C11" s="2">
        <f t="shared" si="0"/>
        <v>5</v>
      </c>
      <c r="D11" s="2">
        <f t="shared" si="1"/>
        <v>5</v>
      </c>
      <c r="E11" s="2">
        <v>9.5</v>
      </c>
      <c r="F11" s="2">
        <v>10</v>
      </c>
      <c r="G11" s="2">
        <v>0</v>
      </c>
      <c r="H11" s="2">
        <v>9</v>
      </c>
      <c r="I11" s="2">
        <v>10</v>
      </c>
      <c r="J11" s="2">
        <v>70</v>
      </c>
      <c r="K11" s="2">
        <v>81.5</v>
      </c>
      <c r="L11" s="2">
        <f t="shared" si="2"/>
        <v>48.5</v>
      </c>
      <c r="M11" s="2">
        <f t="shared" si="3"/>
        <v>76.92307692307692</v>
      </c>
      <c r="N11" s="2" t="s">
        <v>18</v>
      </c>
    </row>
    <row r="12" spans="1:14" x14ac:dyDescent="0.25">
      <c r="A12" s="3">
        <v>54416</v>
      </c>
      <c r="B12" s="2">
        <v>7</v>
      </c>
      <c r="C12" s="2">
        <f t="shared" si="0"/>
        <v>3.5</v>
      </c>
      <c r="D12" s="2">
        <f t="shared" si="1"/>
        <v>3.5</v>
      </c>
      <c r="E12" s="2">
        <v>9.5</v>
      </c>
      <c r="F12" s="2">
        <v>10</v>
      </c>
      <c r="G12" s="2">
        <v>10</v>
      </c>
      <c r="H12" s="2">
        <v>0</v>
      </c>
      <c r="I12" s="2">
        <v>8.5</v>
      </c>
      <c r="J12" s="2">
        <v>68</v>
      </c>
      <c r="K12" s="2">
        <v>86</v>
      </c>
      <c r="L12" s="2">
        <f t="shared" si="2"/>
        <v>45</v>
      </c>
      <c r="M12" s="2">
        <f t="shared" si="3"/>
        <v>76.538461538461533</v>
      </c>
      <c r="N12" s="2" t="s">
        <v>18</v>
      </c>
    </row>
    <row r="13" spans="1:14" x14ac:dyDescent="0.25">
      <c r="A13" s="3">
        <v>56393</v>
      </c>
      <c r="B13" s="2">
        <v>18</v>
      </c>
      <c r="C13" s="2">
        <f t="shared" si="0"/>
        <v>9</v>
      </c>
      <c r="D13" s="2">
        <f t="shared" si="1"/>
        <v>9</v>
      </c>
      <c r="E13" s="2">
        <v>9.5</v>
      </c>
      <c r="F13" s="2">
        <v>10</v>
      </c>
      <c r="G13" s="2">
        <v>10</v>
      </c>
      <c r="H13" s="2">
        <v>11</v>
      </c>
      <c r="I13" s="2">
        <v>10</v>
      </c>
      <c r="J13" s="2">
        <v>100</v>
      </c>
      <c r="K13" s="2">
        <v>95</v>
      </c>
      <c r="L13" s="2">
        <f t="shared" si="2"/>
        <v>59.5</v>
      </c>
      <c r="M13" s="2">
        <f t="shared" si="3"/>
        <v>97.884615384615387</v>
      </c>
      <c r="N13" s="2" t="s">
        <v>21</v>
      </c>
    </row>
    <row r="14" spans="1:14" x14ac:dyDescent="0.25">
      <c r="A14" s="3">
        <v>56952</v>
      </c>
      <c r="B14" s="2">
        <v>8</v>
      </c>
      <c r="C14" s="2">
        <f t="shared" si="0"/>
        <v>4</v>
      </c>
      <c r="D14" s="2">
        <f t="shared" si="1"/>
        <v>4</v>
      </c>
      <c r="E14" s="2">
        <v>8</v>
      </c>
      <c r="F14" s="2">
        <v>8</v>
      </c>
      <c r="G14" s="2">
        <v>0</v>
      </c>
      <c r="H14" s="2">
        <v>0</v>
      </c>
      <c r="I14" s="2">
        <v>0</v>
      </c>
      <c r="J14" s="2" t="s">
        <v>10</v>
      </c>
      <c r="L14" s="2">
        <f t="shared" si="2"/>
        <v>24</v>
      </c>
      <c r="M14" s="2">
        <f t="shared" si="3"/>
        <v>9.2307692307692299</v>
      </c>
      <c r="N14" s="2" t="s">
        <v>10</v>
      </c>
    </row>
    <row r="15" spans="1:14" x14ac:dyDescent="0.25">
      <c r="A15" s="3">
        <v>57010</v>
      </c>
      <c r="B15" s="2">
        <v>14</v>
      </c>
      <c r="C15" s="2">
        <f t="shared" si="0"/>
        <v>7</v>
      </c>
      <c r="D15" s="2">
        <f t="shared" si="1"/>
        <v>7</v>
      </c>
      <c r="E15" s="2">
        <v>10</v>
      </c>
      <c r="F15" s="2">
        <v>9.5</v>
      </c>
      <c r="G15" s="2">
        <v>9.5</v>
      </c>
      <c r="H15" s="2">
        <v>9</v>
      </c>
      <c r="I15" s="2">
        <v>10</v>
      </c>
      <c r="J15" s="2">
        <v>78.5</v>
      </c>
      <c r="K15" s="2">
        <v>77</v>
      </c>
      <c r="L15" s="2">
        <f t="shared" si="2"/>
        <v>55</v>
      </c>
      <c r="M15" s="2">
        <f t="shared" si="3"/>
        <v>80.961538461538453</v>
      </c>
      <c r="N15" s="2" t="s">
        <v>22</v>
      </c>
    </row>
    <row r="16" spans="1:14" x14ac:dyDescent="0.25">
      <c r="A16" s="3">
        <v>57040</v>
      </c>
      <c r="B16" s="2">
        <v>8</v>
      </c>
      <c r="C16" s="2">
        <f t="shared" si="0"/>
        <v>4</v>
      </c>
      <c r="D16" s="2">
        <f t="shared" si="1"/>
        <v>4</v>
      </c>
      <c r="E16" s="2">
        <v>9.5</v>
      </c>
      <c r="F16" s="2">
        <v>10</v>
      </c>
      <c r="G16" s="2">
        <v>10</v>
      </c>
      <c r="H16" s="2">
        <v>8</v>
      </c>
      <c r="I16" s="2">
        <v>10</v>
      </c>
      <c r="J16" s="2">
        <v>63.5</v>
      </c>
      <c r="K16" s="2">
        <v>51</v>
      </c>
      <c r="L16" s="2">
        <f t="shared" si="2"/>
        <v>51.5</v>
      </c>
      <c r="M16" s="2">
        <f t="shared" si="3"/>
        <v>63.846153846153847</v>
      </c>
      <c r="N16" s="2" t="s">
        <v>23</v>
      </c>
    </row>
    <row r="17" spans="1:14" x14ac:dyDescent="0.25">
      <c r="A17" s="3">
        <v>57058</v>
      </c>
      <c r="B17" s="2">
        <v>12</v>
      </c>
      <c r="C17" s="2">
        <f t="shared" si="0"/>
        <v>6</v>
      </c>
      <c r="D17" s="2">
        <f t="shared" si="1"/>
        <v>6</v>
      </c>
      <c r="E17" s="2">
        <v>10</v>
      </c>
      <c r="F17" s="2">
        <v>10</v>
      </c>
      <c r="G17" s="2">
        <v>9.5</v>
      </c>
      <c r="H17" s="2">
        <v>10</v>
      </c>
      <c r="I17" s="2">
        <v>10</v>
      </c>
      <c r="J17" s="2">
        <v>85.5</v>
      </c>
      <c r="K17" s="2">
        <v>53</v>
      </c>
      <c r="L17" s="2">
        <f t="shared" si="2"/>
        <v>55.5</v>
      </c>
      <c r="M17" s="2">
        <f t="shared" si="3"/>
        <v>74.615384615384613</v>
      </c>
      <c r="N17" s="2" t="s">
        <v>16</v>
      </c>
    </row>
    <row r="18" spans="1:14" x14ac:dyDescent="0.25">
      <c r="A18" s="3">
        <v>57087</v>
      </c>
      <c r="B18" s="2">
        <v>13</v>
      </c>
      <c r="C18" s="2">
        <f t="shared" si="0"/>
        <v>6.5</v>
      </c>
      <c r="D18" s="2">
        <f t="shared" si="1"/>
        <v>6.5</v>
      </c>
      <c r="E18" s="2">
        <v>9.5</v>
      </c>
      <c r="F18" s="2">
        <v>10</v>
      </c>
      <c r="G18" s="2">
        <v>0</v>
      </c>
      <c r="H18" s="2">
        <v>0</v>
      </c>
      <c r="I18" s="2">
        <v>0</v>
      </c>
      <c r="J18" s="2" t="s">
        <v>10</v>
      </c>
      <c r="L18" s="2">
        <f t="shared" si="2"/>
        <v>32.5</v>
      </c>
      <c r="M18" s="2">
        <f t="shared" si="3"/>
        <v>12.5</v>
      </c>
      <c r="N18" s="2" t="s">
        <v>10</v>
      </c>
    </row>
    <row r="19" spans="1:14" x14ac:dyDescent="0.25">
      <c r="A19" s="3">
        <v>57097</v>
      </c>
      <c r="B19" s="2">
        <v>21</v>
      </c>
      <c r="C19" s="2">
        <f t="shared" si="0"/>
        <v>10.5</v>
      </c>
      <c r="D19" s="2">
        <f t="shared" si="1"/>
        <v>10.5</v>
      </c>
      <c r="E19" s="2">
        <v>10</v>
      </c>
      <c r="F19" s="2">
        <v>10</v>
      </c>
      <c r="G19" s="2">
        <v>9</v>
      </c>
      <c r="H19" s="2">
        <v>9</v>
      </c>
      <c r="I19" s="2">
        <v>10</v>
      </c>
      <c r="J19" s="2">
        <v>85.5</v>
      </c>
      <c r="K19" s="2">
        <v>88</v>
      </c>
      <c r="L19" s="2">
        <f t="shared" si="2"/>
        <v>60</v>
      </c>
      <c r="M19" s="2">
        <f t="shared" si="3"/>
        <v>89.807692307692307</v>
      </c>
      <c r="N19" s="2" t="s">
        <v>21</v>
      </c>
    </row>
    <row r="20" spans="1:14" x14ac:dyDescent="0.25">
      <c r="A20" s="3">
        <v>57193</v>
      </c>
      <c r="B20" s="2">
        <v>14</v>
      </c>
      <c r="C20" s="2">
        <f t="shared" si="0"/>
        <v>7</v>
      </c>
      <c r="D20" s="2">
        <f t="shared" si="1"/>
        <v>7</v>
      </c>
      <c r="E20" s="2">
        <v>8</v>
      </c>
      <c r="F20" s="2">
        <v>8</v>
      </c>
      <c r="G20" s="2">
        <v>0</v>
      </c>
      <c r="H20" s="2">
        <v>0</v>
      </c>
      <c r="I20" s="2">
        <v>0</v>
      </c>
      <c r="J20" s="2" t="s">
        <v>10</v>
      </c>
      <c r="L20" s="2">
        <f t="shared" si="2"/>
        <v>30</v>
      </c>
      <c r="M20" s="2">
        <f t="shared" si="3"/>
        <v>11.538461538461538</v>
      </c>
      <c r="N20" s="2" t="s">
        <v>10</v>
      </c>
    </row>
    <row r="21" spans="1:14" x14ac:dyDescent="0.25">
      <c r="A21" s="3">
        <v>57204</v>
      </c>
      <c r="B21" s="2">
        <v>11</v>
      </c>
      <c r="C21" s="2">
        <f t="shared" si="0"/>
        <v>5.5</v>
      </c>
      <c r="D21" s="2">
        <f t="shared" si="1"/>
        <v>5.5</v>
      </c>
      <c r="E21" s="2">
        <v>0</v>
      </c>
      <c r="F21" s="2">
        <v>0</v>
      </c>
      <c r="G21" s="2">
        <v>9</v>
      </c>
      <c r="H21" s="2">
        <v>7</v>
      </c>
      <c r="I21" s="2">
        <v>9</v>
      </c>
      <c r="J21" s="2">
        <v>86</v>
      </c>
      <c r="K21" s="2">
        <v>91</v>
      </c>
      <c r="L21" s="2">
        <f t="shared" si="2"/>
        <v>36</v>
      </c>
      <c r="M21" s="2">
        <f t="shared" si="3"/>
        <v>81.92307692307692</v>
      </c>
      <c r="N21" s="2" t="s">
        <v>22</v>
      </c>
    </row>
    <row r="22" spans="1:14" x14ac:dyDescent="0.25">
      <c r="A22" s="3">
        <v>58202</v>
      </c>
      <c r="B22" s="2">
        <v>19</v>
      </c>
      <c r="C22" s="2">
        <f t="shared" si="0"/>
        <v>9.5</v>
      </c>
      <c r="D22" s="2">
        <f t="shared" si="1"/>
        <v>9.5</v>
      </c>
      <c r="E22" s="2">
        <v>10</v>
      </c>
      <c r="F22" s="2">
        <v>10</v>
      </c>
      <c r="G22" s="2">
        <v>9.5</v>
      </c>
      <c r="H22" s="2">
        <v>10.5</v>
      </c>
      <c r="I22" s="2">
        <v>10</v>
      </c>
      <c r="J22" s="2">
        <v>86.5</v>
      </c>
      <c r="K22" s="2">
        <v>98</v>
      </c>
      <c r="L22" s="2">
        <f t="shared" si="2"/>
        <v>59.5</v>
      </c>
      <c r="M22" s="2">
        <f t="shared" si="3"/>
        <v>93.84615384615384</v>
      </c>
      <c r="N22" s="2" t="s">
        <v>21</v>
      </c>
    </row>
    <row r="23" spans="1:14" x14ac:dyDescent="0.25">
      <c r="A23" s="3">
        <v>58518</v>
      </c>
      <c r="B23" s="2">
        <v>12</v>
      </c>
      <c r="C23" s="2">
        <f t="shared" si="0"/>
        <v>6</v>
      </c>
      <c r="D23" s="2">
        <f t="shared" si="1"/>
        <v>6</v>
      </c>
      <c r="E23" s="2">
        <v>9.5</v>
      </c>
      <c r="F23" s="2">
        <v>10</v>
      </c>
      <c r="G23" s="2">
        <v>9</v>
      </c>
      <c r="H23" s="2">
        <v>7.5</v>
      </c>
      <c r="I23" s="2">
        <v>9</v>
      </c>
      <c r="J23" s="2">
        <v>80</v>
      </c>
      <c r="K23" s="2">
        <v>74</v>
      </c>
      <c r="L23" s="2">
        <f t="shared" si="2"/>
        <v>51</v>
      </c>
      <c r="M23" s="2">
        <f t="shared" si="3"/>
        <v>78.84615384615384</v>
      </c>
      <c r="N23" s="2" t="s">
        <v>20</v>
      </c>
    </row>
    <row r="24" spans="1:14" x14ac:dyDescent="0.25">
      <c r="A24" s="3">
        <v>58597</v>
      </c>
      <c r="B24" s="2">
        <v>15</v>
      </c>
      <c r="C24" s="2">
        <f t="shared" si="0"/>
        <v>7.5</v>
      </c>
      <c r="D24" s="2">
        <f t="shared" si="1"/>
        <v>7.5</v>
      </c>
      <c r="E24" s="2">
        <v>9.5</v>
      </c>
      <c r="F24" s="2">
        <v>10</v>
      </c>
      <c r="G24" s="2">
        <v>9</v>
      </c>
      <c r="H24" s="2">
        <v>7.5</v>
      </c>
      <c r="I24" s="2">
        <v>9</v>
      </c>
      <c r="J24" s="2">
        <v>105</v>
      </c>
      <c r="K24" s="2">
        <v>105</v>
      </c>
      <c r="L24" s="2">
        <f t="shared" si="2"/>
        <v>52.5</v>
      </c>
      <c r="M24" s="2">
        <f t="shared" si="3"/>
        <v>100.96153846153845</v>
      </c>
      <c r="N24" s="2" t="s">
        <v>21</v>
      </c>
    </row>
    <row r="25" spans="1:14" x14ac:dyDescent="0.25">
      <c r="A25" s="3">
        <v>58691</v>
      </c>
      <c r="B25" s="2">
        <v>12</v>
      </c>
      <c r="C25" s="2">
        <f t="shared" si="0"/>
        <v>6</v>
      </c>
      <c r="D25" s="2">
        <f t="shared" si="1"/>
        <v>6</v>
      </c>
      <c r="E25" s="2">
        <v>9.5</v>
      </c>
      <c r="F25" s="2">
        <v>10</v>
      </c>
      <c r="G25" s="2">
        <v>10</v>
      </c>
      <c r="H25" s="2">
        <v>10</v>
      </c>
      <c r="I25" s="2">
        <v>10</v>
      </c>
      <c r="J25" s="2">
        <v>74</v>
      </c>
      <c r="K25" s="2">
        <v>73</v>
      </c>
      <c r="L25" s="2">
        <f t="shared" si="2"/>
        <v>55.5</v>
      </c>
      <c r="M25" s="2">
        <f t="shared" si="3"/>
        <v>77.884615384615387</v>
      </c>
      <c r="N25" s="2" t="s">
        <v>20</v>
      </c>
    </row>
    <row r="26" spans="1:14" x14ac:dyDescent="0.25">
      <c r="A26" s="3">
        <v>58775</v>
      </c>
      <c r="B26" s="2">
        <v>18</v>
      </c>
      <c r="C26" s="2">
        <f t="shared" si="0"/>
        <v>9</v>
      </c>
      <c r="D26" s="2">
        <f t="shared" si="1"/>
        <v>9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 t="s">
        <v>10</v>
      </c>
      <c r="L26" s="2">
        <f t="shared" si="2"/>
        <v>18</v>
      </c>
      <c r="M26" s="2">
        <f t="shared" si="3"/>
        <v>6.9230769230769225</v>
      </c>
      <c r="N26" s="2" t="s">
        <v>10</v>
      </c>
    </row>
    <row r="27" spans="1:14" x14ac:dyDescent="0.25">
      <c r="A27" s="3">
        <v>58797</v>
      </c>
      <c r="B27" s="2">
        <v>15</v>
      </c>
      <c r="C27" s="2">
        <f t="shared" si="0"/>
        <v>7.5</v>
      </c>
      <c r="D27" s="2">
        <f t="shared" si="1"/>
        <v>7.5</v>
      </c>
      <c r="E27" s="2">
        <v>9.5</v>
      </c>
      <c r="F27" s="2">
        <v>10</v>
      </c>
      <c r="G27" s="2">
        <v>10</v>
      </c>
      <c r="H27" s="2">
        <v>11.5</v>
      </c>
      <c r="I27" s="2">
        <v>8.5</v>
      </c>
      <c r="J27" s="2">
        <v>91.5</v>
      </c>
      <c r="K27" s="2">
        <v>100</v>
      </c>
      <c r="L27" s="2">
        <f t="shared" si="2"/>
        <v>57</v>
      </c>
      <c r="M27" s="2">
        <f t="shared" si="3"/>
        <v>95.57692307692308</v>
      </c>
      <c r="N27" s="2" t="s">
        <v>21</v>
      </c>
    </row>
    <row r="28" spans="1:14" x14ac:dyDescent="0.25">
      <c r="A28" s="3">
        <v>58818</v>
      </c>
      <c r="B28" s="2">
        <v>16</v>
      </c>
      <c r="C28" s="2">
        <f t="shared" si="0"/>
        <v>8</v>
      </c>
      <c r="D28" s="2">
        <f t="shared" si="1"/>
        <v>8</v>
      </c>
      <c r="E28" s="2">
        <v>9.5</v>
      </c>
      <c r="F28" s="2">
        <v>10</v>
      </c>
      <c r="G28" s="2">
        <v>0</v>
      </c>
      <c r="H28" s="2">
        <v>9</v>
      </c>
      <c r="I28" s="2">
        <v>10</v>
      </c>
      <c r="J28" s="2">
        <v>86</v>
      </c>
      <c r="K28" s="2">
        <v>63</v>
      </c>
      <c r="L28" s="2">
        <f t="shared" si="2"/>
        <v>54.5</v>
      </c>
      <c r="M28" s="2">
        <f t="shared" si="3"/>
        <v>78.269230769230774</v>
      </c>
      <c r="N28" s="2" t="s">
        <v>20</v>
      </c>
    </row>
    <row r="29" spans="1:14" x14ac:dyDescent="0.25">
      <c r="A29" s="3">
        <v>59019</v>
      </c>
      <c r="B29" s="2">
        <v>9</v>
      </c>
      <c r="C29" s="2">
        <f t="shared" si="0"/>
        <v>4.5</v>
      </c>
      <c r="D29" s="2">
        <f t="shared" si="1"/>
        <v>4.5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 t="s">
        <v>10</v>
      </c>
      <c r="L29" s="2">
        <f t="shared" si="2"/>
        <v>9</v>
      </c>
      <c r="M29" s="2">
        <f t="shared" si="3"/>
        <v>3.4615384615384612</v>
      </c>
      <c r="N29" s="2" t="s">
        <v>10</v>
      </c>
    </row>
    <row r="30" spans="1:14" x14ac:dyDescent="0.25">
      <c r="A30" s="3">
        <v>59116</v>
      </c>
      <c r="B30" s="2">
        <v>13</v>
      </c>
      <c r="C30" s="2">
        <f t="shared" si="0"/>
        <v>6.5</v>
      </c>
      <c r="D30" s="2">
        <f t="shared" si="1"/>
        <v>6.5</v>
      </c>
      <c r="E30" s="2">
        <v>9.5</v>
      </c>
      <c r="F30" s="2">
        <v>10</v>
      </c>
      <c r="G30" s="2">
        <v>9.5</v>
      </c>
      <c r="H30" s="2">
        <v>8</v>
      </c>
      <c r="I30" s="2">
        <v>10</v>
      </c>
      <c r="J30" s="2">
        <v>91</v>
      </c>
      <c r="K30" s="2">
        <v>99</v>
      </c>
      <c r="L30" s="2">
        <f t="shared" si="2"/>
        <v>53.5</v>
      </c>
      <c r="M30" s="2">
        <f t="shared" si="3"/>
        <v>93.653846153846146</v>
      </c>
      <c r="N30" s="2" t="s">
        <v>21</v>
      </c>
    </row>
    <row r="31" spans="1:14" x14ac:dyDescent="0.25">
      <c r="A31" s="3">
        <v>59204</v>
      </c>
      <c r="B31" s="2">
        <v>18</v>
      </c>
      <c r="C31" s="2">
        <f t="shared" si="0"/>
        <v>9</v>
      </c>
      <c r="D31" s="2">
        <f t="shared" si="1"/>
        <v>9</v>
      </c>
      <c r="E31" s="2">
        <v>10</v>
      </c>
      <c r="F31" s="2">
        <v>9.5</v>
      </c>
      <c r="G31" s="2">
        <v>9.5</v>
      </c>
      <c r="H31" s="2">
        <v>10.5</v>
      </c>
      <c r="I31" s="2">
        <v>10</v>
      </c>
      <c r="J31" s="2">
        <v>79</v>
      </c>
      <c r="K31" s="2">
        <v>99</v>
      </c>
      <c r="L31" s="2">
        <f t="shared" si="2"/>
        <v>58.5</v>
      </c>
      <c r="M31" s="2">
        <f t="shared" si="3"/>
        <v>90.961538461538453</v>
      </c>
      <c r="N31" s="2" t="s">
        <v>21</v>
      </c>
    </row>
    <row r="32" spans="1:14" x14ac:dyDescent="0.25">
      <c r="A32" s="3">
        <v>59585</v>
      </c>
      <c r="B32" s="2">
        <v>8</v>
      </c>
      <c r="C32" s="2">
        <f t="shared" si="0"/>
        <v>4</v>
      </c>
      <c r="D32" s="2">
        <f t="shared" si="1"/>
        <v>4</v>
      </c>
      <c r="E32" s="2">
        <v>10</v>
      </c>
      <c r="F32" s="2">
        <v>9.5</v>
      </c>
      <c r="G32" s="2">
        <v>9.5</v>
      </c>
      <c r="H32" s="2">
        <v>0</v>
      </c>
      <c r="I32" s="2">
        <v>10</v>
      </c>
      <c r="J32" s="2">
        <v>48.5</v>
      </c>
      <c r="K32" s="2">
        <v>22</v>
      </c>
      <c r="L32" s="2">
        <f t="shared" si="2"/>
        <v>47</v>
      </c>
      <c r="M32" s="2">
        <f t="shared" si="3"/>
        <v>45.192307692307693</v>
      </c>
      <c r="N32" s="2" t="s">
        <v>17</v>
      </c>
    </row>
    <row r="33" spans="1:14" x14ac:dyDescent="0.25">
      <c r="A33" s="3">
        <v>60455</v>
      </c>
      <c r="B33" s="2">
        <v>7</v>
      </c>
      <c r="C33" s="2">
        <f t="shared" si="0"/>
        <v>3.5</v>
      </c>
      <c r="D33" s="2">
        <f t="shared" si="1"/>
        <v>3.5</v>
      </c>
      <c r="E33" s="2">
        <v>10</v>
      </c>
      <c r="F33" s="2">
        <v>9.5</v>
      </c>
      <c r="G33" s="2">
        <v>9.5</v>
      </c>
      <c r="H33" s="2">
        <v>6.5</v>
      </c>
      <c r="I33" s="2">
        <v>10</v>
      </c>
      <c r="J33" s="2">
        <v>88.5</v>
      </c>
      <c r="K33" s="2">
        <v>97</v>
      </c>
      <c r="L33" s="2">
        <f t="shared" si="2"/>
        <v>49</v>
      </c>
      <c r="M33" s="2">
        <f t="shared" si="3"/>
        <v>90.192307692307693</v>
      </c>
      <c r="N33" s="2" t="s">
        <v>21</v>
      </c>
    </row>
    <row r="34" spans="1:14" x14ac:dyDescent="0.25">
      <c r="A34" s="3">
        <v>60547</v>
      </c>
      <c r="B34" s="2">
        <v>18</v>
      </c>
      <c r="C34" s="2">
        <f t="shared" si="0"/>
        <v>9</v>
      </c>
      <c r="D34" s="2">
        <f t="shared" si="1"/>
        <v>9</v>
      </c>
      <c r="E34" s="2">
        <v>9.5</v>
      </c>
      <c r="F34" s="2">
        <v>10</v>
      </c>
      <c r="G34" s="2">
        <v>9.5</v>
      </c>
      <c r="H34" s="2">
        <v>7</v>
      </c>
      <c r="I34" s="2">
        <v>10</v>
      </c>
      <c r="J34" s="2">
        <v>66.5</v>
      </c>
      <c r="K34" s="2">
        <v>49</v>
      </c>
      <c r="L34" s="2">
        <f t="shared" si="2"/>
        <v>57</v>
      </c>
      <c r="M34" s="2">
        <f t="shared" si="3"/>
        <v>66.34615384615384</v>
      </c>
      <c r="N34" s="2" t="s">
        <v>16</v>
      </c>
    </row>
    <row r="35" spans="1:14" x14ac:dyDescent="0.25">
      <c r="A35" s="3">
        <v>60611</v>
      </c>
      <c r="B35" s="2">
        <v>7</v>
      </c>
      <c r="C35" s="2">
        <f t="shared" si="0"/>
        <v>3.5</v>
      </c>
      <c r="D35" s="2">
        <f t="shared" si="1"/>
        <v>3.5</v>
      </c>
      <c r="E35" s="2">
        <v>9.5</v>
      </c>
      <c r="F35" s="2">
        <v>10</v>
      </c>
      <c r="G35" s="2">
        <v>9.5</v>
      </c>
      <c r="H35" s="2">
        <v>9</v>
      </c>
      <c r="I35" s="2">
        <v>10</v>
      </c>
      <c r="J35" s="2">
        <v>57</v>
      </c>
      <c r="K35" s="2">
        <v>68.5</v>
      </c>
      <c r="L35" s="2">
        <f t="shared" si="2"/>
        <v>51.5</v>
      </c>
      <c r="M35" s="2">
        <f t="shared" si="3"/>
        <v>68.07692307692308</v>
      </c>
      <c r="N35" s="2" t="s">
        <v>16</v>
      </c>
    </row>
    <row r="36" spans="1:14" x14ac:dyDescent="0.25">
      <c r="A36" s="3">
        <v>60614</v>
      </c>
      <c r="B36" s="2">
        <v>12</v>
      </c>
      <c r="C36" s="2">
        <f t="shared" si="0"/>
        <v>6</v>
      </c>
      <c r="D36" s="2">
        <f t="shared" si="1"/>
        <v>6</v>
      </c>
      <c r="E36" s="2">
        <v>8</v>
      </c>
      <c r="F36" s="2">
        <v>8</v>
      </c>
      <c r="G36" s="2">
        <v>0</v>
      </c>
      <c r="H36" s="2">
        <v>0</v>
      </c>
      <c r="I36" s="2">
        <v>0</v>
      </c>
      <c r="J36" s="2" t="s">
        <v>10</v>
      </c>
      <c r="L36" s="2">
        <f t="shared" si="2"/>
        <v>28</v>
      </c>
      <c r="M36" s="2">
        <f t="shared" si="3"/>
        <v>10.769230769230768</v>
      </c>
      <c r="N36" s="2" t="s">
        <v>10</v>
      </c>
    </row>
    <row r="37" spans="1:14" x14ac:dyDescent="0.25">
      <c r="A37" s="3">
        <v>60640</v>
      </c>
      <c r="B37" s="2">
        <v>19</v>
      </c>
      <c r="C37" s="2">
        <f t="shared" si="0"/>
        <v>9.5</v>
      </c>
      <c r="D37" s="2">
        <f t="shared" si="1"/>
        <v>9.5</v>
      </c>
      <c r="E37" s="2">
        <v>9.5</v>
      </c>
      <c r="F37" s="2">
        <v>10</v>
      </c>
      <c r="G37" s="2">
        <v>10</v>
      </c>
      <c r="H37" s="2">
        <v>11.5</v>
      </c>
      <c r="I37" s="2">
        <v>8.5</v>
      </c>
      <c r="J37" s="2">
        <v>89.5</v>
      </c>
      <c r="K37" s="2">
        <v>102</v>
      </c>
      <c r="L37" s="2">
        <f t="shared" si="2"/>
        <v>60</v>
      </c>
      <c r="M37" s="2">
        <f t="shared" si="3"/>
        <v>96.730769230769226</v>
      </c>
      <c r="N37" s="2" t="s">
        <v>21</v>
      </c>
    </row>
    <row r="38" spans="1:14" x14ac:dyDescent="0.25">
      <c r="A38" s="3">
        <v>60681</v>
      </c>
      <c r="B38" s="2">
        <v>12</v>
      </c>
      <c r="C38" s="2">
        <f t="shared" si="0"/>
        <v>6</v>
      </c>
      <c r="D38" s="2">
        <f t="shared" si="1"/>
        <v>6</v>
      </c>
      <c r="E38" s="2">
        <v>9.5</v>
      </c>
      <c r="F38" s="2">
        <v>10</v>
      </c>
      <c r="G38" s="2">
        <v>0</v>
      </c>
      <c r="H38" s="2">
        <v>0</v>
      </c>
      <c r="I38" s="2">
        <v>0</v>
      </c>
      <c r="J38" s="2" t="s">
        <v>10</v>
      </c>
      <c r="L38" s="2">
        <f t="shared" si="2"/>
        <v>31.5</v>
      </c>
      <c r="M38" s="2">
        <f t="shared" si="3"/>
        <v>12.115384615384615</v>
      </c>
      <c r="N38" s="2" t="s">
        <v>10</v>
      </c>
    </row>
    <row r="39" spans="1:14" x14ac:dyDescent="0.25">
      <c r="A39" s="3">
        <v>61519</v>
      </c>
      <c r="B39" s="2">
        <v>17</v>
      </c>
      <c r="C39" s="2">
        <f t="shared" si="0"/>
        <v>8.5</v>
      </c>
      <c r="D39" s="2">
        <f t="shared" si="1"/>
        <v>8.5</v>
      </c>
      <c r="E39" s="2">
        <v>10</v>
      </c>
      <c r="F39" s="2">
        <v>10</v>
      </c>
      <c r="G39" s="2">
        <v>0</v>
      </c>
      <c r="H39" s="2">
        <v>10.5</v>
      </c>
      <c r="I39" s="2">
        <v>10</v>
      </c>
      <c r="J39" s="2">
        <f>84*110/95</f>
        <v>97.263157894736835</v>
      </c>
      <c r="K39" s="2" t="s">
        <v>24</v>
      </c>
      <c r="L39" s="2">
        <f t="shared" si="2"/>
        <v>57.5</v>
      </c>
      <c r="M39" s="2" t="s">
        <v>24</v>
      </c>
    </row>
    <row r="40" spans="1:14" x14ac:dyDescent="0.25">
      <c r="A40" s="3">
        <v>61547</v>
      </c>
      <c r="B40" s="2">
        <v>14</v>
      </c>
      <c r="C40" s="2">
        <f t="shared" si="0"/>
        <v>7</v>
      </c>
      <c r="D40" s="2">
        <f t="shared" si="1"/>
        <v>7</v>
      </c>
      <c r="E40" s="2">
        <v>10</v>
      </c>
      <c r="F40" s="2">
        <v>10</v>
      </c>
      <c r="G40" s="2">
        <v>0</v>
      </c>
      <c r="H40" s="2">
        <v>9</v>
      </c>
      <c r="I40" s="2">
        <v>10</v>
      </c>
      <c r="J40" s="2">
        <v>85</v>
      </c>
      <c r="K40" s="2">
        <v>91.5</v>
      </c>
      <c r="L40" s="2">
        <f t="shared" si="2"/>
        <v>53</v>
      </c>
      <c r="M40" s="2">
        <f t="shared" si="3"/>
        <v>88.269230769230759</v>
      </c>
      <c r="N40" s="2" t="s">
        <v>19</v>
      </c>
    </row>
    <row r="41" spans="1:14" x14ac:dyDescent="0.25">
      <c r="A41" s="3">
        <v>61594</v>
      </c>
      <c r="B41" s="2">
        <v>19</v>
      </c>
      <c r="C41" s="2">
        <f t="shared" si="0"/>
        <v>9.5</v>
      </c>
      <c r="D41" s="2">
        <f t="shared" si="1"/>
        <v>9.5</v>
      </c>
      <c r="E41" s="2">
        <v>10</v>
      </c>
      <c r="F41" s="2">
        <v>10</v>
      </c>
      <c r="G41" s="2">
        <v>9</v>
      </c>
      <c r="H41" s="2">
        <v>10.5</v>
      </c>
      <c r="I41" s="2">
        <v>10</v>
      </c>
      <c r="J41" s="2">
        <v>90.5</v>
      </c>
      <c r="K41" s="2">
        <v>108</v>
      </c>
      <c r="L41" s="2">
        <f t="shared" si="2"/>
        <v>59.5</v>
      </c>
      <c r="M41" s="2">
        <f t="shared" si="3"/>
        <v>99.230769230769226</v>
      </c>
      <c r="N41" s="2" t="s">
        <v>21</v>
      </c>
    </row>
    <row r="43" spans="1:14" x14ac:dyDescent="0.25">
      <c r="B43" s="2">
        <f>AVERAGE(B2:B41)</f>
        <v>12.775</v>
      </c>
      <c r="J43" s="2">
        <v>110</v>
      </c>
    </row>
    <row r="44" spans="1:14" x14ac:dyDescent="0.25">
      <c r="J44" s="2">
        <f>AVERAGE(J2:J41)</f>
        <v>79.09210526315789</v>
      </c>
      <c r="K44" s="2">
        <f>AVERAGE(K2:K41)</f>
        <v>75.583333333333329</v>
      </c>
    </row>
    <row r="45" spans="1:14" x14ac:dyDescent="0.25">
      <c r="J45" s="2">
        <f>(J44)/(J43)*100</f>
        <v>71.901913875598083</v>
      </c>
    </row>
  </sheetData>
  <sortState ref="A2:E44">
    <sortCondition ref="A1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 (10)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Tedi Draghici</dc:creator>
  <cp:lastModifiedBy>Tedi Draghici</cp:lastModifiedBy>
  <dcterms:created xsi:type="dcterms:W3CDTF">2018-06-19T15:26:18Z</dcterms:created>
  <dcterms:modified xsi:type="dcterms:W3CDTF">2018-07-16T19:58:32Z</dcterms:modified>
</cp:coreProperties>
</file>